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<sst xmlns="http://schemas.openxmlformats.org/spreadsheetml/2006/main" count="60" uniqueCount="60">
  <si>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</si>
  <si>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</si>
  <si>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</si>
  <si>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</si>
  <si>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7.80"/>
        <color rgb="FF000000"/>
        <rFont val="Arial"/>
        <family val="2"/>
      </rPr>
      <t xml:space="preserve">Cubierta inclinada de tejas cerámicas, sobre espacio habitable,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compuesta de: impermeabilización: placa bajo teja, cobertura: teja cerámica curva, 40x19x16 cm, color rojo, recibida con mortero de cemento, industrial, M-2,5; formación de pendientes con forjado de hormigón o tablero cerámico (no incluida en este precio)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</si>
  <si>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</si>
  <si>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</si>
  <si>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</si>
  <si>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</si>
  <si>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</si>
  <si>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</si>
  <si>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</si>
  <si>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mt13lpo010dh</t>
  </si>
  <si>
    <t xml:space="preserve">m²</t>
  </si>
  <si>
    <t xml:space="preserve">Placa asfáltica 15 ondas de perfil ondulado y color rojo tricapa,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</si>
  <si>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</si>
  <si>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</si>
  <si>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</si>
  <si>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</si>
  <si>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</si>
  <si>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</si>
  <si>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</si>
  <si>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</si>
  <si>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</si>
  <si>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</si>
  <si>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</si>
  <si>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</si>
  <si>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</si>
  <si>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</si>
  <si>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</si>
  <si>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</si>
  <si>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</si>
  <si>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</si>
  <si>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</si>
  <si>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</si>
  <si>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</si>
  <si>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</si>
  <si>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</si>
  <si>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</si>
  <si>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</si>
  <si>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</si>
  <si>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</si>
  <si>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7,12€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</si>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</sst>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1.86" customWidth="1"/>
    <col min="5" max="5" width="26.96" customWidth="1"/>
    <col min="6" max="6" width="8.45" customWidth="1"/>
    <col min="7" max="7" width="5.97" customWidth="1"/>
    <col min="8" max="8" width="1.02" customWidth="1"/>
    <col min="9" max="9" width="6.41" customWidth="1"/>
    <col min="10" max="10" width="6.12" customWidth="1"/>
    <col min="11" max="11" width="2.91" customWidth="1"/>
    <col min="12" max="12" width="5.83" customWidth="1"/>
    <col min="13" max="13" width="1.02" customWidth="1"/>
    <col min="14" max="14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/>
      <c r="N7" s="10" t="s">
        <v>10</v>
      </c>
    </row>
    <row r="8" spans="1:14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  <c r="N8" s="11"/>
    </row>
    <row r="9" spans="1:14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1.250000</v>
      </c>
      <c r="I9" s="14"/>
      <c r="J9" s="14"/>
      <c r="K9" s="15">
        <v>4.850000</v>
      </c>
      <c r="L9" s="15"/>
      <c r="M9" s="15"/>
      <c r="N9" s="15">
        <f ca="1">ROUND(INDIRECT(ADDRESS(ROW()+(0), COLUMN()+(-6), 1))*INDIRECT(ADDRESS(ROW()+(0), COLUMN()+(-3), 1)), 2)</f>
        <v>6.060000</v>
      </c>
    </row>
    <row r="10" spans="1:14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3.000000</v>
      </c>
      <c r="I10" s="14"/>
      <c r="J10" s="14"/>
      <c r="K10" s="15">
        <v>0.080000</v>
      </c>
      <c r="L10" s="15"/>
      <c r="M10" s="15"/>
      <c r="N10" s="15">
        <f ca="1">ROUND(INDIRECT(ADDRESS(ROW()+(0), COLUMN()+(-6), 1))*INDIRECT(ADDRESS(ROW()+(0), COLUMN()+(-3), 1)), 2)</f>
        <v>0.240000</v>
      </c>
    </row>
    <row r="11" spans="1:14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0.010000</v>
      </c>
      <c r="I11" s="14"/>
      <c r="J11" s="14"/>
      <c r="K11" s="15">
        <v>1.500000</v>
      </c>
      <c r="L11" s="15"/>
      <c r="M11" s="15"/>
      <c r="N11" s="15">
        <f ca="1">ROUND(INDIRECT(ADDRESS(ROW()+(0), COLUMN()+(-6), 1))*INDIRECT(ADDRESS(ROW()+(0), COLUMN()+(-3), 1)), 2)</f>
        <v>0.020000</v>
      </c>
    </row>
    <row r="12" spans="1:14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0.056000</v>
      </c>
      <c r="I12" s="14"/>
      <c r="J12" s="14"/>
      <c r="K12" s="15">
        <v>31.360000</v>
      </c>
      <c r="L12" s="15"/>
      <c r="M12" s="15"/>
      <c r="N12" s="15">
        <f ca="1">ROUND(INDIRECT(ADDRESS(ROW()+(0), COLUMN()+(-6), 1))*INDIRECT(ADDRESS(ROW()+(0), COLUMN()+(-3), 1)), 2)</f>
        <v>1.760000</v>
      </c>
    </row>
    <row r="13" spans="1:14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31.400000</v>
      </c>
      <c r="I13" s="14"/>
      <c r="J13" s="14"/>
      <c r="K13" s="15">
        <v>0.250000</v>
      </c>
      <c r="L13" s="15"/>
      <c r="M13" s="15"/>
      <c r="N13" s="15">
        <f ca="1">ROUND(INDIRECT(ADDRESS(ROW()+(0), COLUMN()+(-6), 1))*INDIRECT(ADDRESS(ROW()+(0), COLUMN()+(-3), 1)), 2)</f>
        <v>7.850000</v>
      </c>
    </row>
    <row r="14" spans="1:14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6">
        <v>0.100000</v>
      </c>
      <c r="I14" s="16"/>
      <c r="J14" s="16"/>
      <c r="K14" s="17">
        <v>6.500000</v>
      </c>
      <c r="L14" s="17"/>
      <c r="M14" s="17"/>
      <c r="N14" s="17">
        <f ca="1">ROUND(INDIRECT(ADDRESS(ROW()+(0), COLUMN()+(-6), 1))*INDIRECT(ADDRESS(ROW()+(0), COLUMN()+(-3), 1)), 2)</f>
        <v>0.650000</v>
      </c>
    </row>
    <row r="15" spans="1:14" ht="12.00" thickBot="1" customHeight="1">
      <c r="A15" s="18"/>
      <c r="B15" s="18"/>
      <c r="C15" s="18"/>
      <c r="D15" s="18"/>
      <c r="E15" s="18"/>
      <c r="F15" s="18"/>
      <c r="G15" s="18"/>
      <c r="H15" s="12" t="s">
        <v>30</v>
      </c>
      <c r="I15" s="12"/>
      <c r="J15" s="12"/>
      <c r="K15" s="12"/>
      <c r="L15" s="12"/>
      <c r="M15" s="12"/>
      <c r="N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16.580000</v>
      </c>
    </row>
    <row r="16" spans="1:14" ht="12.00" thickBot="1" customHeight="1">
      <c r="A16" s="18">
        <v>2.000000</v>
      </c>
      <c r="B16" s="18"/>
      <c r="C16" s="21" t="s">
        <v>31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  <c r="N16" s="18"/>
    </row>
    <row r="17" spans="1:14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"/>
      <c r="H17" s="14">
        <v>0.063000</v>
      </c>
      <c r="I17" s="14"/>
      <c r="J17" s="14"/>
      <c r="K17" s="15">
        <v>17.820000</v>
      </c>
      <c r="L17" s="15"/>
      <c r="M17" s="15"/>
      <c r="N17" s="15">
        <f ca="1">ROUND(INDIRECT(ADDRESS(ROW()+(0), COLUMN()+(-6), 1))*INDIRECT(ADDRESS(ROW()+(0), COLUMN()+(-3), 1)), 2)</f>
        <v>1.120000</v>
      </c>
    </row>
    <row r="18" spans="1:14" ht="12.0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"/>
      <c r="H18" s="16">
        <v>0.215000</v>
      </c>
      <c r="I18" s="16"/>
      <c r="J18" s="16"/>
      <c r="K18" s="17">
        <v>16.130000</v>
      </c>
      <c r="L18" s="17"/>
      <c r="M18" s="17"/>
      <c r="N18" s="17">
        <f ca="1">ROUND(INDIRECT(ADDRESS(ROW()+(0), COLUMN()+(-6), 1))*INDIRECT(ADDRESS(ROW()+(0), COLUMN()+(-3), 1)), 2)</f>
        <v>3.470000</v>
      </c>
    </row>
    <row r="19" spans="1:14" ht="12.00" thickBot="1" customHeight="1">
      <c r="A19" s="18"/>
      <c r="B19" s="18"/>
      <c r="C19" s="18"/>
      <c r="D19" s="18"/>
      <c r="E19" s="18"/>
      <c r="F19" s="18"/>
      <c r="G19" s="18"/>
      <c r="H19" s="12" t="s">
        <v>38</v>
      </c>
      <c r="I19" s="12"/>
      <c r="J19" s="12"/>
      <c r="K19" s="12"/>
      <c r="L19" s="12"/>
      <c r="M19" s="12"/>
      <c r="N19" s="20">
        <f ca="1">ROUND(SUM(INDIRECT(ADDRESS(ROW()+(-1), COLUMN()+(0), 1)),INDIRECT(ADDRESS(ROW()+(-2), COLUMN()+(0), 1))), 2)</f>
        <v>4.590000</v>
      </c>
    </row>
    <row r="20" spans="1:14" ht="12.0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21"/>
      <c r="I20" s="21"/>
      <c r="J20" s="21"/>
      <c r="K20" s="18"/>
      <c r="L20" s="18"/>
      <c r="M20" s="18"/>
      <c r="N20" s="18"/>
    </row>
    <row r="21" spans="1:14" ht="12.00" thickBot="1" customHeight="1">
      <c r="A21" s="22"/>
      <c r="B21" s="23" t="s">
        <v>40</v>
      </c>
      <c r="C21" s="22" t="s">
        <v>41</v>
      </c>
      <c r="D21" s="22"/>
      <c r="E21" s="22"/>
      <c r="F21" s="22"/>
      <c r="G21" s="22"/>
      <c r="H21" s="16">
        <v>2.000000</v>
      </c>
      <c r="I21" s="16"/>
      <c r="J21" s="16"/>
      <c r="K21" s="17">
        <f ca="1">ROUND(SUM(INDIRECT(ADDRESS(ROW()+(-2), COLUMN()+(3), 1)),INDIRECT(ADDRESS(ROW()+(-6), COLUMN()+(3), 1))), 2)</f>
        <v>21.170000</v>
      </c>
      <c r="L21" s="17"/>
      <c r="M21" s="17"/>
      <c r="N21" s="17">
        <f ca="1">ROUND(INDIRECT(ADDRESS(ROW()+(0), COLUMN()+(-6), 1))*INDIRECT(ADDRESS(ROW()+(0), COLUMN()+(-3), 1))/100, 2)</f>
        <v>0.420000</v>
      </c>
    </row>
    <row r="22" spans="1:14" ht="12.00" thickBot="1" customHeight="1">
      <c r="A22" s="6" t="s">
        <v>42</v>
      </c>
      <c r="B22" s="7"/>
      <c r="C22" s="8"/>
      <c r="D22" s="8"/>
      <c r="E22" s="8"/>
      <c r="F22" s="8"/>
      <c r="G22" s="8"/>
      <c r="H22" s="24" t="s">
        <v>43</v>
      </c>
      <c r="I22" s="24"/>
      <c r="J22" s="24"/>
      <c r="K22" s="25"/>
      <c r="L22" s="25"/>
      <c r="M22" s="25"/>
      <c r="N22" s="26">
        <f ca="1">ROUND(SUM(INDIRECT(ADDRESS(ROW()+(-1), COLUMN()+(0), 1)),INDIRECT(ADDRESS(ROW()+(-3), COLUMN()+(0), 1)),INDIRECT(ADDRESS(ROW()+(-7), COLUMN()+(0), 1))), 2)</f>
        <v>21.590000</v>
      </c>
    </row>
    <row r="25" spans="1:14" ht="12.00" thickBot="1" customHeight="1">
      <c r="A25" s="27" t="s">
        <v>44</v>
      </c>
      <c r="B25" s="27"/>
      <c r="C25" s="27"/>
      <c r="D25" s="27"/>
      <c r="E25" s="27"/>
      <c r="F25" s="27"/>
      <c r="G25" s="27" t="s">
        <v>45</v>
      </c>
      <c r="H25" s="27"/>
      <c r="I25" s="27"/>
      <c r="J25" s="27" t="s">
        <v>46</v>
      </c>
      <c r="K25" s="27"/>
      <c r="L25" s="27"/>
      <c r="M25" s="27" t="s">
        <v>47</v>
      </c>
      <c r="N25" s="27"/>
    </row>
    <row r="26" spans="1:14" ht="12.00" thickBot="1" customHeight="1">
      <c r="A26" s="28" t="s">
        <v>48</v>
      </c>
      <c r="B26" s="28"/>
      <c r="C26" s="28"/>
      <c r="D26" s="28"/>
      <c r="E26" s="28"/>
      <c r="F26" s="28"/>
      <c r="G26" s="29">
        <v>112011.000000</v>
      </c>
      <c r="H26" s="29"/>
      <c r="I26" s="29"/>
      <c r="J26" s="29">
        <v>112011.000000</v>
      </c>
      <c r="K26" s="29"/>
      <c r="L26" s="29"/>
      <c r="M26" s="29" t="s">
        <v>49</v>
      </c>
      <c r="N26" s="29"/>
    </row>
    <row r="27" spans="1:14" ht="12.00" thickBot="1" customHeight="1">
      <c r="A27" s="30" t="s">
        <v>50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28" t="s">
        <v>51</v>
      </c>
      <c r="B28" s="28"/>
      <c r="C28" s="28"/>
      <c r="D28" s="28"/>
      <c r="E28" s="28"/>
      <c r="F28" s="28"/>
      <c r="G28" s="29">
        <v>162011.000000</v>
      </c>
      <c r="H28" s="29"/>
      <c r="I28" s="29"/>
      <c r="J28" s="29">
        <v>162012.000000</v>
      </c>
      <c r="K28" s="29"/>
      <c r="L28" s="29"/>
      <c r="M28" s="29" t="s">
        <v>52</v>
      </c>
      <c r="N28" s="29"/>
    </row>
    <row r="29" spans="1:14" ht="12.00" thickBot="1" customHeight="1">
      <c r="A29" s="30" t="s">
        <v>53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54</v>
      </c>
      <c r="B30" s="28"/>
      <c r="C30" s="28"/>
      <c r="D30" s="28"/>
      <c r="E30" s="28"/>
      <c r="F30" s="28"/>
      <c r="G30" s="29">
        <v>122006.000000</v>
      </c>
      <c r="H30" s="29"/>
      <c r="I30" s="29"/>
      <c r="J30" s="29">
        <v>122007.000000</v>
      </c>
      <c r="K30" s="29"/>
      <c r="L30" s="29"/>
      <c r="M30" s="29" t="s">
        <v>55</v>
      </c>
      <c r="N30" s="29"/>
    </row>
    <row r="31" spans="1:14" ht="21.60" thickBot="1" customHeight="1">
      <c r="A31" s="30" t="s">
        <v>56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4" spans="1:1" ht="30.60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30.60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30.60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70">
    <mergeCell ref="A1:N1"/>
    <mergeCell ref="A3:C3"/>
    <mergeCell ref="F3:H3"/>
    <mergeCell ref="I3:K3"/>
    <mergeCell ref="L3:N3"/>
    <mergeCell ref="A4:N4"/>
    <mergeCell ref="C7:G7"/>
    <mergeCell ref="H7:J7"/>
    <mergeCell ref="K7:M7"/>
    <mergeCell ref="C8:J8"/>
    <mergeCell ref="K8:M8"/>
    <mergeCell ref="C9:G9"/>
    <mergeCell ref="H9:J9"/>
    <mergeCell ref="K9:M9"/>
    <mergeCell ref="C10:G10"/>
    <mergeCell ref="H10:J10"/>
    <mergeCell ref="K10:M10"/>
    <mergeCell ref="C11:G11"/>
    <mergeCell ref="H11:J11"/>
    <mergeCell ref="K11:M11"/>
    <mergeCell ref="C12:G12"/>
    <mergeCell ref="H12:J12"/>
    <mergeCell ref="K12:M12"/>
    <mergeCell ref="C13:G13"/>
    <mergeCell ref="H13:J13"/>
    <mergeCell ref="K13:M13"/>
    <mergeCell ref="C14:G14"/>
    <mergeCell ref="H14:J14"/>
    <mergeCell ref="K14:M14"/>
    <mergeCell ref="C15:G15"/>
    <mergeCell ref="H15:M15"/>
    <mergeCell ref="C16:J16"/>
    <mergeCell ref="K16:M16"/>
    <mergeCell ref="C17:G17"/>
    <mergeCell ref="H17:J17"/>
    <mergeCell ref="K17:M17"/>
    <mergeCell ref="C18:G18"/>
    <mergeCell ref="H18:J18"/>
    <mergeCell ref="K18:M18"/>
    <mergeCell ref="C19:G19"/>
    <mergeCell ref="H19:M19"/>
    <mergeCell ref="C20:J20"/>
    <mergeCell ref="K20:M20"/>
    <mergeCell ref="C21:G21"/>
    <mergeCell ref="H21:J21"/>
    <mergeCell ref="K21:M21"/>
    <mergeCell ref="A22:G22"/>
    <mergeCell ref="H22:M22"/>
    <mergeCell ref="A25:F25"/>
    <mergeCell ref="G25:I25"/>
    <mergeCell ref="J25:L25"/>
    <mergeCell ref="M25:N25"/>
    <mergeCell ref="A26:F26"/>
    <mergeCell ref="G26:I27"/>
    <mergeCell ref="J26:L27"/>
    <mergeCell ref="M26:N27"/>
    <mergeCell ref="A27:F27"/>
    <mergeCell ref="A28:F28"/>
    <mergeCell ref="G28:I29"/>
    <mergeCell ref="J28:L29"/>
    <mergeCell ref="M28:N29"/>
    <mergeCell ref="A29:F29"/>
    <mergeCell ref="A30:F30"/>
    <mergeCell ref="G30:I31"/>
    <mergeCell ref="J30:L31"/>
    <mergeCell ref="M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