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<sst xmlns="http://schemas.openxmlformats.org/spreadsheetml/2006/main" count="45" uniqueCount="45">
  <si>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</si>
  <si>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</si>
  <si>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</si>
  <si>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</si>
  <si>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7.80"/>
        <color rgb="FF000000"/>
        <rFont val="Arial"/>
        <family val="2"/>
      </rPr>
      <t xml:space="preserve">Tablero cerámico en cubierta inclinada, formado por </t>
    </r>
    <r>
      <rPr>
        <b/>
        <sz val="7.80"/>
        <color rgb="FF000000"/>
        <rFont val="Arial"/>
        <family val="2"/>
      </rPr>
      <t xml:space="preserve">piezas cerámicas machihembradas, "CERÁMICA PASTRANA", para revestir, de 70x25x3,5 cm</t>
    </r>
    <r>
      <rPr>
        <sz val="7.80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</si>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</sst>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48" customWidth="1"/>
    <col min="4" max="4" width="21.71" customWidth="1"/>
    <col min="5" max="5" width="27.69" customWidth="1"/>
    <col min="6" max="6" width="11.80" customWidth="1"/>
    <col min="7" max="7" width="1.31" customWidth="1"/>
    <col min="8" max="8" width="2.19" customWidth="1"/>
    <col min="9" max="9" width="8.60" customWidth="1"/>
    <col min="10" max="10" width="2.77" customWidth="1"/>
    <col min="11" max="11" width="3.93" customWidth="1"/>
    <col min="12" max="12" width="5.83" customWidth="1"/>
    <col min="13" max="13" width="1.02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  <c r="N7" s="10"/>
    </row>
    <row r="8" spans="1:14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  <c r="N8" s="11"/>
    </row>
    <row r="9" spans="1:14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5.714000</v>
      </c>
      <c r="I9" s="14"/>
      <c r="J9" s="14"/>
      <c r="K9" s="15">
        <v>0.560000</v>
      </c>
      <c r="L9" s="15"/>
      <c r="M9" s="15">
        <f ca="1">ROUND(INDIRECT(ADDRESS(ROW()+(0), COLUMN()+(-5), 1))*INDIRECT(ADDRESS(ROW()+(0), COLUMN()+(-2), 1)), 2)</f>
        <v>3.200000</v>
      </c>
      <c r="N9" s="15"/>
    </row>
    <row r="10" spans="1:14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0.006000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0.010000</v>
      </c>
      <c r="N10" s="15"/>
    </row>
    <row r="11" spans="1:14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6">
        <v>0.002000</v>
      </c>
      <c r="I11" s="16"/>
      <c r="J11" s="16"/>
      <c r="K11" s="17">
        <v>31.360000</v>
      </c>
      <c r="L11" s="17"/>
      <c r="M11" s="17">
        <f ca="1">ROUND(INDIRECT(ADDRESS(ROW()+(0), COLUMN()+(-5), 1))*INDIRECT(ADDRESS(ROW()+(0), COLUMN()+(-2), 1)), 2)</f>
        <v>0.060000</v>
      </c>
      <c r="N11" s="17"/>
    </row>
    <row r="12" spans="1:14" ht="12.00" thickBot="1" customHeight="1">
      <c r="A12" s="18"/>
      <c r="B12" s="18"/>
      <c r="C12" s="18"/>
      <c r="D12" s="18"/>
      <c r="E12" s="18"/>
      <c r="F12" s="18"/>
      <c r="G12" s="18"/>
      <c r="H12" s="12" t="s">
        <v>21</v>
      </c>
      <c r="I12" s="12"/>
      <c r="J12" s="12"/>
      <c r="K12" s="12"/>
      <c r="L12" s="12"/>
      <c r="M12" s="20">
        <f ca="1">ROUND(SUM(INDIRECT(ADDRESS(ROW()+(-1), COLUMN()+(0), 1)),INDIRECT(ADDRESS(ROW()+(-2), COLUMN()+(0), 1)),INDIRECT(ADDRESS(ROW()+(-3), COLUMN()+(0), 1))), 2)</f>
        <v>3.270000</v>
      </c>
      <c r="N12" s="20"/>
    </row>
    <row r="13" spans="1:14" ht="12.0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21"/>
      <c r="J13" s="21"/>
      <c r="K13" s="18"/>
      <c r="L13" s="18"/>
      <c r="M13" s="18"/>
      <c r="N13" s="18"/>
    </row>
    <row r="14" spans="1:14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4">
        <v>0.593000</v>
      </c>
      <c r="I14" s="14"/>
      <c r="J14" s="14"/>
      <c r="K14" s="15">
        <v>17.240000</v>
      </c>
      <c r="L14" s="15"/>
      <c r="M14" s="15">
        <f ca="1">ROUND(INDIRECT(ADDRESS(ROW()+(0), COLUMN()+(-5), 1))*INDIRECT(ADDRESS(ROW()+(0), COLUMN()+(-2), 1)), 2)</f>
        <v>10.220000</v>
      </c>
      <c r="N14" s="15"/>
    </row>
    <row r="15" spans="1:14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6">
        <v>0.599000</v>
      </c>
      <c r="I15" s="16"/>
      <c r="J15" s="16"/>
      <c r="K15" s="17">
        <v>16.130000</v>
      </c>
      <c r="L15" s="17"/>
      <c r="M15" s="17">
        <f ca="1">ROUND(INDIRECT(ADDRESS(ROW()+(0), COLUMN()+(-5), 1))*INDIRECT(ADDRESS(ROW()+(0), COLUMN()+(-2), 1)), 2)</f>
        <v>9.660000</v>
      </c>
      <c r="N15" s="17"/>
    </row>
    <row r="16" spans="1:14" ht="12.00" thickBot="1" customHeight="1">
      <c r="A16" s="18"/>
      <c r="B16" s="18"/>
      <c r="C16" s="18"/>
      <c r="D16" s="18"/>
      <c r="E16" s="18"/>
      <c r="F16" s="18"/>
      <c r="G16" s="18"/>
      <c r="H16" s="12" t="s">
        <v>29</v>
      </c>
      <c r="I16" s="12"/>
      <c r="J16" s="12"/>
      <c r="K16" s="12"/>
      <c r="L16" s="12"/>
      <c r="M16" s="20">
        <f ca="1">ROUND(SUM(INDIRECT(ADDRESS(ROW()+(-1), COLUMN()+(0), 1)),INDIRECT(ADDRESS(ROW()+(-2), COLUMN()+(0), 1))), 2)</f>
        <v>19.880000</v>
      </c>
      <c r="N16" s="20"/>
    </row>
    <row r="17" spans="1:14" ht="12.0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21"/>
      <c r="J17" s="21"/>
      <c r="K17" s="18"/>
      <c r="L17" s="18"/>
      <c r="M17" s="18"/>
      <c r="N17" s="18"/>
    </row>
    <row r="18" spans="1:14" ht="12.00" thickBot="1" customHeight="1">
      <c r="A18" s="22"/>
      <c r="B18" s="23" t="s">
        <v>31</v>
      </c>
      <c r="C18" s="22" t="s">
        <v>32</v>
      </c>
      <c r="D18" s="22"/>
      <c r="E18" s="22"/>
      <c r="F18" s="22"/>
      <c r="G18" s="22"/>
      <c r="H18" s="16">
        <v>2.000000</v>
      </c>
      <c r="I18" s="16"/>
      <c r="J18" s="16"/>
      <c r="K18" s="17">
        <f ca="1">ROUND(SUM(INDIRECT(ADDRESS(ROW()+(-2), COLUMN()+(2), 1)),INDIRECT(ADDRESS(ROW()+(-6), COLUMN()+(2), 1))), 2)</f>
        <v>23.150000</v>
      </c>
      <c r="L18" s="17"/>
      <c r="M18" s="17">
        <f ca="1">ROUND(INDIRECT(ADDRESS(ROW()+(0), COLUMN()+(-5), 1))*INDIRECT(ADDRESS(ROW()+(0), COLUMN()+(-2), 1))/100, 2)</f>
        <v>0.460000</v>
      </c>
      <c r="N18" s="17"/>
    </row>
    <row r="19" spans="1:14" ht="12.00" thickBot="1" customHeight="1">
      <c r="A19" s="6" t="s">
        <v>33</v>
      </c>
      <c r="B19" s="7"/>
      <c r="C19" s="8"/>
      <c r="D19" s="8"/>
      <c r="E19" s="8"/>
      <c r="F19" s="8"/>
      <c r="G19" s="8"/>
      <c r="H19" s="24" t="s">
        <v>34</v>
      </c>
      <c r="I19" s="24"/>
      <c r="J19" s="24"/>
      <c r="K19" s="25"/>
      <c r="L19" s="25"/>
      <c r="M19" s="26">
        <f ca="1">ROUND(SUM(INDIRECT(ADDRESS(ROW()+(-1), COLUMN()+(0), 1)),INDIRECT(ADDRESS(ROW()+(-3), COLUMN()+(0), 1)),INDIRECT(ADDRESS(ROW()+(-7), COLUMN()+(0), 1))), 2)</f>
        <v>23.610000</v>
      </c>
      <c r="N19" s="26"/>
    </row>
    <row r="22" spans="1:14" ht="21.60" thickBot="1" customHeight="1">
      <c r="A22" s="27" t="s">
        <v>35</v>
      </c>
      <c r="B22" s="27"/>
      <c r="C22" s="27"/>
      <c r="D22" s="27"/>
      <c r="E22" s="27"/>
      <c r="F22" s="27"/>
      <c r="G22" s="27" t="s">
        <v>36</v>
      </c>
      <c r="H22" s="27"/>
      <c r="I22" s="27"/>
      <c r="J22" s="27" t="s">
        <v>37</v>
      </c>
      <c r="K22" s="27"/>
      <c r="L22" s="27"/>
      <c r="M22" s="27"/>
      <c r="N22" s="27" t="s">
        <v>38</v>
      </c>
    </row>
    <row r="23" spans="1:14" ht="12.00" thickBot="1" customHeight="1">
      <c r="A23" s="28" t="s">
        <v>39</v>
      </c>
      <c r="B23" s="28"/>
      <c r="C23" s="28"/>
      <c r="D23" s="28"/>
      <c r="E23" s="28"/>
      <c r="F23" s="28"/>
      <c r="G23" s="29">
        <v>162011.000000</v>
      </c>
      <c r="H23" s="29"/>
      <c r="I23" s="29"/>
      <c r="J23" s="29">
        <v>162012.000000</v>
      </c>
      <c r="K23" s="29"/>
      <c r="L23" s="29"/>
      <c r="M23" s="29"/>
      <c r="N23" s="29" t="s">
        <v>40</v>
      </c>
    </row>
    <row r="24" spans="1:14" ht="12.00" thickBot="1" customHeight="1">
      <c r="A24" s="30" t="s">
        <v>41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3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L12"/>
    <mergeCell ref="M12:N12"/>
    <mergeCell ref="C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L16"/>
    <mergeCell ref="M16:N16"/>
    <mergeCell ref="C17:J17"/>
    <mergeCell ref="K17:L17"/>
    <mergeCell ref="M17:N17"/>
    <mergeCell ref="C18:G18"/>
    <mergeCell ref="H18:J18"/>
    <mergeCell ref="K18:L18"/>
    <mergeCell ref="M18:N18"/>
    <mergeCell ref="A19:G19"/>
    <mergeCell ref="H19:L19"/>
    <mergeCell ref="M19:N19"/>
    <mergeCell ref="A22:F22"/>
    <mergeCell ref="G22:I22"/>
    <mergeCell ref="J22:M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